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<sst xmlns="http://schemas.openxmlformats.org/spreadsheetml/2006/main" count="832" uniqueCount="66">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</sst>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1" sqref="J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9346.399999999987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44792.6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34238.00662000018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1020.1999999999999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61106.3</v>
      </c>
      <c r="AH9" s="179">
        <f>AH10+AH15+AH24+AH33+AH47+AH52+AH54+AH61+AH62+AH71+AH72+AH76+AH88+AH81+AH83+AH82+AH69+AH89+AH91+AH90+AH70+AH40+AH92</f>
        <v>195607.16300000003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1709.9999999999998</v>
      </c>
      <c r="AH10" s="139">
        <f>B10+C10-AG10</f>
        <v>23934.399999999998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1094.5</v>
      </c>
      <c r="AH11" s="139">
        <f>B11+C11-AG11</f>
        <v>22133.600000000006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521.2</v>
      </c>
      <c r="AH14" s="139">
        <f>AH10-AH11-AH12-AH13</f>
        <v>1761.999999999992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v>447.5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8355.3</v>
      </c>
      <c r="AH15" s="139">
        <f aca="true" t="shared" si="3" ref="AH15:AH31">B15+C15-AG15</f>
        <v>62556.50000000003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4967.3</v>
      </c>
      <c r="AH16" s="147">
        <f t="shared" si="3"/>
        <v>8062.900000000002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6117.6</v>
      </c>
      <c r="AH17" s="139">
        <f t="shared" si="3"/>
        <v>40303.959999999985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23.3</v>
      </c>
      <c r="AH19" s="139">
        <f t="shared" si="3"/>
        <v>2457.199999999998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v>375.5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1211.6</v>
      </c>
      <c r="AH20" s="139">
        <f t="shared" si="3"/>
        <v>7682.9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162.5</v>
      </c>
      <c r="AH21" s="139">
        <f t="shared" si="3"/>
        <v>1413.1999999999998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839.7999999999998</v>
      </c>
      <c r="AH23" s="139">
        <f>B23+C23-AG23</f>
        <v>10685.099999999999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2804.8</v>
      </c>
      <c r="AH24" s="139">
        <f t="shared" si="3"/>
        <v>49724.56300000002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1850.3000000000002</v>
      </c>
      <c r="AH25" s="147">
        <f t="shared" si="3"/>
        <v>15344.400000000001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2804.8</v>
      </c>
      <c r="AH32" s="139">
        <f>AH24-AH30</f>
        <v>49633.76300000001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793.5</v>
      </c>
      <c r="AH33" s="139">
        <f aca="true" t="shared" si="6" ref="AH33:AH38">B33+C33-AG33</f>
        <v>2376.6000000000004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641.0999999999999</v>
      </c>
      <c r="AH37" s="139">
        <f t="shared" si="6"/>
        <v>1694.4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152.39999999999998</v>
      </c>
      <c r="AH39" s="139">
        <f>AH33-AH34-AH36-AH38-AH35-AH37</f>
        <v>146.30000000000018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39.3</v>
      </c>
      <c r="AH40" s="139">
        <f aca="true" t="shared" si="8" ref="AH40:AH45">B40+C40-AG40</f>
        <v>1664.8000000000002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4</v>
      </c>
      <c r="AH44" s="139">
        <f t="shared" si="8"/>
        <v>169.10000000000005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34.4</v>
      </c>
      <c r="AH46" s="139">
        <f>AH40-AH41-AH42-AH43-AH44-AH45</f>
        <v>80.4000000000008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2227.6</v>
      </c>
      <c r="AH47" s="139">
        <f>B47+C47-AG47</f>
        <v>8841.6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2140.4</v>
      </c>
      <c r="AH49" s="139">
        <f>B49+C49-AG49</f>
        <v>7279.600000000004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87.19999999999983</v>
      </c>
      <c r="AH51" s="139">
        <f>AH47-AH49-AH48</f>
        <v>1403.3999999999965</v>
      </c>
      <c r="AJ51" s="141"/>
    </row>
    <row r="52" spans="1:36" s="140" customFormat="1" ht="15" customHeight="1">
      <c r="A52" s="143" t="s">
        <v>0</v>
      </c>
      <c r="B52" s="138">
        <f>12178.3-243</f>
        <v>11935.3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4615.299999999999</v>
      </c>
      <c r="AH52" s="139">
        <f aca="true" t="shared" si="11" ref="AH52:AH59">B52+C52-AG52</f>
        <v>10306.999999999996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852.7</v>
      </c>
      <c r="AH53" s="139">
        <f t="shared" si="11"/>
        <v>1010.2999999999995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487.4</v>
      </c>
      <c r="AH54" s="139">
        <f t="shared" si="11"/>
        <v>2758.1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125</v>
      </c>
      <c r="AH55" s="139">
        <f t="shared" si="11"/>
        <v>1417.6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362.4</v>
      </c>
      <c r="AH60" s="139">
        <f>AH54-AH55-AH57-AH59-AH56-AH58</f>
        <v>1081.5000000000002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20.4</v>
      </c>
      <c r="AH61" s="139">
        <f aca="true" t="shared" si="14" ref="AH61:AH67">B61+C61-AG61</f>
        <v>126.89999999999998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415</v>
      </c>
      <c r="AH62" s="139">
        <f t="shared" si="14"/>
        <v>8781.3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119.6</v>
      </c>
      <c r="AH68" s="139">
        <f>AH62-AH63-AH66-AH67-AH65-AH64</f>
        <v>3600.0999999999995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272.3</v>
      </c>
      <c r="AH72" s="181">
        <f t="shared" si="16"/>
        <v>3930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21.4</v>
      </c>
      <c r="AH76" s="181">
        <f t="shared" si="16"/>
        <v>1008.4999999999999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20.9</v>
      </c>
      <c r="AH77" s="181">
        <f t="shared" si="16"/>
        <v>195.59999999999997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</f>
        <v>17759.4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7545.8</v>
      </c>
      <c r="AH89" s="139">
        <f t="shared" si="16"/>
        <v>11042.100000000002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</f>
        <v>30458.499999999996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30458.5</v>
      </c>
      <c r="AH92" s="139">
        <f t="shared" si="16"/>
        <v>0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1020.1999999999999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61106.3</v>
      </c>
      <c r="AH94" s="187">
        <f>AH10+AH15+AH24+AH33+AH47+AH52+AH54+AH61+AH62+AH69+AH71+AH72+AH76+AH81+AH82+AH83+AH88+AH89+AH90+AH91+AH70+AH40+AH92</f>
        <v>195607.16300000003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7551.000000000001</v>
      </c>
      <c r="AH95" s="139">
        <f>B95+C95-AG95</f>
        <v>69247.05999999998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402.09999999999997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2257.3</v>
      </c>
      <c r="AH96" s="139">
        <f>B96+C96-AG96</f>
        <v>9940.3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107.39999999999999</v>
      </c>
      <c r="AH98" s="139">
        <f>B98+C98-AG98</f>
        <v>3484.799999999998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2944.0000000000005</v>
      </c>
      <c r="AH99" s="139">
        <f>B99+C99-AG99</f>
        <v>11558.300000000005</v>
      </c>
    </row>
    <row r="100" spans="1:34" ht="12.75">
      <c r="A100" s="188" t="s">
        <v>35</v>
      </c>
      <c r="B100" s="189">
        <f>B94-B95-B96-B97-B98-B99</f>
        <v>115401.20000000001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48245.2</v>
      </c>
      <c r="AH100" s="190">
        <f>AH94-AH95-AH96-AH97-AH98-AH99</f>
        <v>101362.60300000003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2019-07-09T11:39:11Z</dcterms:modified>
  <cp:category/>
  <cp:version/>
  <cp:contentType/>
  <cp:contentStatus/>
</cp:coreProperties>
</file>